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alzburgerlandwirtschaft-my.sharepoint.com/personal/s_schnoell_salzburgschmeckt_at/Documents/Desktop/Sonja/0_GEMEINSCHAFTSVERPFLEGUNG/"/>
    </mc:Choice>
  </mc:AlternateContent>
  <xr:revisionPtr revIDLastSave="0" documentId="8_{C35AD897-EA68-4E8D-9C68-32600C859C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rhebung Bio Regional 2026" sheetId="2" r:id="rId1"/>
    <sheet name="Ausfüllhilfe" sheetId="1" r:id="rId2"/>
    <sheet name="Kennzeichnung bei Lebensmittel" sheetId="3" r:id="rId3"/>
  </sheets>
  <definedNames>
    <definedName name="_xlnm.Print_Area" localSheetId="1">Ausfüllhilfe!$A$1:$X$111</definedName>
    <definedName name="_xlnm.Print_Area" localSheetId="0">'Erhebung Bio Regional 2026'!$A$1:$K$47</definedName>
    <definedName name="_xlnm.Print_Area" localSheetId="2">'Kennzeichnung bei Lebensmittel'!$A$1:$X$111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J35" i="2" s="1"/>
  <c r="G34" i="2"/>
  <c r="F34" i="2"/>
  <c r="E34" i="2"/>
  <c r="D34" i="2"/>
  <c r="C34" i="2"/>
  <c r="B34" i="2"/>
  <c r="B34" i="1"/>
  <c r="C34" i="1"/>
  <c r="D34" i="1"/>
  <c r="E34" i="1"/>
  <c r="F34" i="1"/>
  <c r="G34" i="1"/>
  <c r="B35" i="1"/>
  <c r="C35" i="1"/>
  <c r="D35" i="1"/>
  <c r="E35" i="1"/>
  <c r="F35" i="1"/>
  <c r="G35" i="1"/>
  <c r="B39" i="1"/>
  <c r="C39" i="1"/>
  <c r="D40" i="1"/>
  <c r="E40" i="1"/>
  <c r="F41" i="1"/>
  <c r="G41" i="1"/>
  <c r="B44" i="1"/>
  <c r="D44" i="1"/>
  <c r="B46" i="1"/>
  <c r="D46" i="1"/>
  <c r="J35" i="1"/>
  <c r="C35" i="2" l="1"/>
  <c r="G35" i="2"/>
  <c r="E35" i="2"/>
  <c r="B46" i="2"/>
  <c r="D46" i="2" s="1"/>
  <c r="B39" i="2"/>
  <c r="B35" i="2"/>
  <c r="H34" i="2"/>
  <c r="D40" i="2"/>
  <c r="E40" i="2" s="1"/>
  <c r="D35" i="2"/>
  <c r="F41" i="2"/>
  <c r="G41" i="2" s="1"/>
  <c r="F35" i="2"/>
  <c r="H34" i="1"/>
  <c r="H35" i="1" s="1"/>
  <c r="I35" i="1" s="1"/>
  <c r="H42" i="2" l="1"/>
  <c r="I42" i="2" s="1"/>
  <c r="H35" i="2"/>
  <c r="I34" i="2"/>
  <c r="I35" i="2"/>
  <c r="B44" i="2"/>
  <c r="D44" i="2" s="1"/>
  <c r="C39" i="2"/>
  <c r="H42" i="1"/>
  <c r="I42" i="1" s="1"/>
  <c r="J42" i="1" s="1"/>
  <c r="I34" i="1"/>
  <c r="J42" i="2" l="1"/>
</calcChain>
</file>

<file path=xl/sharedStrings.xml><?xml version="1.0" encoding="utf-8"?>
<sst xmlns="http://schemas.openxmlformats.org/spreadsheetml/2006/main" count="123" uniqueCount="69">
  <si>
    <t>Name des Teilnehmers:</t>
  </si>
  <si>
    <t>Ausfülldatum:</t>
  </si>
  <si>
    <t>Kontaktperson Name:</t>
  </si>
  <si>
    <t>Tel.</t>
  </si>
  <si>
    <t>Mail:</t>
  </si>
  <si>
    <t>Durchschnittliche Anzahl der ausgekochten Mahlzeiten/Tag:</t>
  </si>
  <si>
    <t xml:space="preserve">Frühstück: </t>
  </si>
  <si>
    <t>Mittagessen:</t>
  </si>
  <si>
    <t>Abendessen:</t>
  </si>
  <si>
    <t>Gesamtanzahl:</t>
  </si>
  <si>
    <t>Ausgefüllt für den Erhebungsmonat:</t>
  </si>
  <si>
    <t>Gesamtsumme des Monatsbudgets für Lebensmittel für den angegeben Monat:</t>
  </si>
  <si>
    <t>Angaben zum Lebensmitteleinkauf nach Produktgruppen und Herkunft</t>
  </si>
  <si>
    <t>Herkunftsangabe</t>
  </si>
  <si>
    <t>Produkgruppe</t>
  </si>
  <si>
    <t>Regionalanteil SBG</t>
  </si>
  <si>
    <t xml:space="preserve">Regionalanteil AT </t>
  </si>
  <si>
    <t xml:space="preserve">Nicht AT Anteil </t>
  </si>
  <si>
    <t xml:space="preserve"> Anteil  nicht angeführter Lebensmittel</t>
  </si>
  <si>
    <t>Überprüfungsspalte</t>
  </si>
  <si>
    <t>Gesamtsumme des Monatsbudgets für Lebensmittel für den angegeben Monat in Euro hier bitte eintragen:</t>
  </si>
  <si>
    <t>Bezugsquelle (wichtigste Lieferanten)</t>
  </si>
  <si>
    <t>Salzburg bio</t>
  </si>
  <si>
    <t>Salzburg konventionell</t>
  </si>
  <si>
    <t>AT bio</t>
  </si>
  <si>
    <t>AT konventionell</t>
  </si>
  <si>
    <t>Nicht AT bio</t>
  </si>
  <si>
    <t>Nicht AT konventionell</t>
  </si>
  <si>
    <t>Rind</t>
  </si>
  <si>
    <t>Kalb</t>
  </si>
  <si>
    <t>Schwein</t>
  </si>
  <si>
    <t>Geflügel</t>
  </si>
  <si>
    <t>Schaf/Lamm</t>
  </si>
  <si>
    <t>Andere (z.B. Wild)</t>
  </si>
  <si>
    <t>Weiße Palette</t>
  </si>
  <si>
    <t>Käse</t>
  </si>
  <si>
    <t>Eier</t>
  </si>
  <si>
    <t>Gemüse</t>
  </si>
  <si>
    <t>Kartoffel</t>
  </si>
  <si>
    <t>Obst</t>
  </si>
  <si>
    <t>Sonstige Lebensmittel 1</t>
  </si>
  <si>
    <t>Sonstige Lebensmittel 2</t>
  </si>
  <si>
    <t>Sonstige Lebensmittel 3</t>
  </si>
  <si>
    <t>Sonstige Lebensmittel4</t>
  </si>
  <si>
    <t>ERGEBNIS LAUT EINGABE -- ERGEBNIS LAUT EINGABE -- ERGEBNIS LAUT EINGABE -- ERGEBNIS LAUT EINGABE -- ERGEBNIS LAUT EINGABE -- ERGEBNIS LAUT EINGABE -- ERGEBNIS LAUT EINGABE</t>
  </si>
  <si>
    <t>ohne Angabe</t>
  </si>
  <si>
    <t xml:space="preserve">Regionalanteil AT &amp; SBG </t>
  </si>
  <si>
    <t>Bio Anteil</t>
  </si>
  <si>
    <t>Salzburger Agrar Marketing</t>
  </si>
  <si>
    <t>Sonja Schnöll</t>
  </si>
  <si>
    <t>0664 4626841</t>
  </si>
  <si>
    <t>sonja.schnoell@salzburgschmeckt.at</t>
  </si>
  <si>
    <t>Echt Schreck Bauer Bischofshofen</t>
  </si>
  <si>
    <t>Ablinger</t>
  </si>
  <si>
    <t xml:space="preserve">Tauernlamm Taxenbach Salzburg </t>
  </si>
  <si>
    <t>Transgourmet vonnatur</t>
  </si>
  <si>
    <t>Eurogast</t>
  </si>
  <si>
    <t>SalzburgMilch</t>
  </si>
  <si>
    <t>Pinzgau Milch, SalzburgMilch</t>
  </si>
  <si>
    <t>SalzburgerLand Ei</t>
  </si>
  <si>
    <t>Knotzingerbauer Wals,  Maier Früchtegroßhandel</t>
  </si>
  <si>
    <t>Dandlhof Wals</t>
  </si>
  <si>
    <t>Maier Früchtegroßhandel</t>
  </si>
  <si>
    <t>Bio Kaffee Transgoumet</t>
  </si>
  <si>
    <t>Müsli &amp; Haferflocken Lerchemühle, Konfitüre Transgourmet, Diverses</t>
  </si>
  <si>
    <t xml:space="preserve">Formular zur Erhebung des Regional und Bio-Anteils beim Lebensmitteleinkauf für Jahr 2026 für Teilnehmer von SalzburgerLand Herkunfts-Zertifikat "Ausgezeichnet aufgetischt" und Gut zu Wissen </t>
  </si>
  <si>
    <t>/ 2026</t>
  </si>
  <si>
    <r>
      <t xml:space="preserve">Formular </t>
    </r>
    <r>
      <rPr>
        <sz val="22"/>
        <rFont val="Calibri"/>
        <family val="2"/>
        <scheme val="minor"/>
      </rPr>
      <t>zur</t>
    </r>
    <r>
      <rPr>
        <b/>
        <sz val="22"/>
        <rFont val="Calibri"/>
        <family val="2"/>
        <scheme val="minor"/>
      </rPr>
      <t xml:space="preserve"> Erhebung des Regional und Bio-Anteils beim Lebensmitteleinkauf </t>
    </r>
    <r>
      <rPr>
        <sz val="22"/>
        <rFont val="Calibri"/>
        <family val="2"/>
        <scheme val="minor"/>
      </rPr>
      <t xml:space="preserve">für </t>
    </r>
    <r>
      <rPr>
        <b/>
        <sz val="22"/>
        <rFont val="Calibri"/>
        <family val="2"/>
        <scheme val="minor"/>
      </rPr>
      <t xml:space="preserve">Jahr 2026                                                                                                                                               </t>
    </r>
    <r>
      <rPr>
        <sz val="22"/>
        <rFont val="Calibri"/>
        <family val="2"/>
        <scheme val="minor"/>
      </rPr>
      <t>für Teilnehmer von SalzburgerLand Herkunfts-Zertifikat "Ausgezeichnet aufgetischt" und Gut zu Wissen</t>
    </r>
    <r>
      <rPr>
        <b/>
        <sz val="22"/>
        <rFont val="Calibri"/>
        <family val="2"/>
        <scheme val="minor"/>
      </rPr>
      <t xml:space="preserve"> </t>
    </r>
  </si>
  <si>
    <t>Gesamtsumme des Monatsbudgets für Lebensmittel für den angegeben Monat in Euro aus Zelle B12: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</si>
</sst>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FFD96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lightGray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Dashed">
        <color indexed="64"/>
      </top>
      <bottom/>
      <diagonal/>
    </border>
    <border>
      <left style="thick">
        <color indexed="64"/>
      </left>
      <right style="medium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10" xfId="0" applyBorder="1"/>
    <xf numFmtId="0" fontId="0" fillId="0" borderId="21" xfId="0" applyBorder="1"/>
    <xf numFmtId="0" fontId="0" fillId="0" borderId="25" xfId="0" applyBorder="1"/>
    <xf numFmtId="164" fontId="5" fillId="3" borderId="0" xfId="0" applyNumberFormat="1" applyFont="1" applyFill="1" applyAlignment="1">
      <alignment horizontal="center"/>
    </xf>
    <xf numFmtId="164" fontId="5" fillId="3" borderId="19" xfId="0" applyNumberFormat="1" applyFont="1" applyFill="1" applyBorder="1"/>
    <xf numFmtId="0" fontId="0" fillId="0" borderId="0" xfId="0" applyAlignment="1">
      <alignment horizontal="center" vertical="center"/>
    </xf>
    <xf numFmtId="10" fontId="0" fillId="0" borderId="1" xfId="0" applyNumberFormat="1" applyBorder="1"/>
    <xf numFmtId="10" fontId="1" fillId="0" borderId="1" xfId="0" applyNumberFormat="1" applyFont="1" applyBorder="1"/>
    <xf numFmtId="10" fontId="4" fillId="0" borderId="1" xfId="0" applyNumberFormat="1" applyFont="1" applyBorder="1"/>
    <xf numFmtId="0" fontId="6" fillId="0" borderId="24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26" xfId="0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0" fillId="14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0" fontId="0" fillId="3" borderId="32" xfId="0" applyNumberFormat="1" applyFill="1" applyBorder="1"/>
    <xf numFmtId="0" fontId="8" fillId="6" borderId="14" xfId="0" applyFont="1" applyFill="1" applyBorder="1" applyAlignment="1">
      <alignment horizontal="right"/>
    </xf>
    <xf numFmtId="10" fontId="6" fillId="10" borderId="14" xfId="0" applyNumberFormat="1" applyFont="1" applyFill="1" applyBorder="1"/>
    <xf numFmtId="10" fontId="6" fillId="4" borderId="2" xfId="0" applyNumberFormat="1" applyFont="1" applyFill="1" applyBorder="1"/>
    <xf numFmtId="0" fontId="0" fillId="0" borderId="9" xfId="0" applyBorder="1"/>
    <xf numFmtId="0" fontId="0" fillId="0" borderId="15" xfId="0" applyBorder="1"/>
    <xf numFmtId="10" fontId="9" fillId="11" borderId="33" xfId="0" applyNumberFormat="1" applyFont="1" applyFill="1" applyBorder="1"/>
    <xf numFmtId="10" fontId="4" fillId="0" borderId="5" xfId="0" applyNumberFormat="1" applyFont="1" applyBorder="1"/>
    <xf numFmtId="10" fontId="10" fillId="0" borderId="13" xfId="0" applyNumberFormat="1" applyFont="1" applyBorder="1"/>
    <xf numFmtId="0" fontId="8" fillId="8" borderId="13" xfId="0" applyFont="1" applyFill="1" applyBorder="1" applyAlignment="1">
      <alignment horizontal="right"/>
    </xf>
    <xf numFmtId="0" fontId="6" fillId="14" borderId="13" xfId="0" applyFont="1" applyFill="1" applyBorder="1" applyAlignment="1">
      <alignment horizontal="right"/>
    </xf>
    <xf numFmtId="0" fontId="2" fillId="0" borderId="0" xfId="0" applyFont="1"/>
    <xf numFmtId="0" fontId="0" fillId="0" borderId="34" xfId="0" applyBorder="1"/>
    <xf numFmtId="10" fontId="0" fillId="0" borderId="34" xfId="0" applyNumberFormat="1" applyBorder="1"/>
    <xf numFmtId="10" fontId="1" fillId="0" borderId="34" xfId="0" applyNumberFormat="1" applyFont="1" applyBorder="1"/>
    <xf numFmtId="10" fontId="4" fillId="0" borderId="34" xfId="0" applyNumberFormat="1" applyFont="1" applyBorder="1"/>
    <xf numFmtId="0" fontId="7" fillId="0" borderId="35" xfId="0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0" fillId="14" borderId="14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0" xfId="0" applyNumberFormat="1" applyBorder="1"/>
    <xf numFmtId="165" fontId="0" fillId="0" borderId="12" xfId="0" applyNumberFormat="1" applyBorder="1"/>
    <xf numFmtId="165" fontId="1" fillId="0" borderId="6" xfId="0" applyNumberFormat="1" applyFont="1" applyBorder="1"/>
    <xf numFmtId="0" fontId="0" fillId="0" borderId="46" xfId="0" applyBorder="1" applyAlignment="1">
      <alignment horizontal="right"/>
    </xf>
    <xf numFmtId="164" fontId="13" fillId="9" borderId="18" xfId="0" applyNumberFormat="1" applyFont="1" applyFill="1" applyBorder="1"/>
    <xf numFmtId="1" fontId="13" fillId="9" borderId="18" xfId="0" applyNumberFormat="1" applyFont="1" applyFill="1" applyBorder="1"/>
    <xf numFmtId="0" fontId="14" fillId="0" borderId="0" xfId="0" applyFont="1"/>
    <xf numFmtId="164" fontId="13" fillId="9" borderId="16" xfId="0" applyNumberFormat="1" applyFont="1" applyFill="1" applyBorder="1"/>
    <xf numFmtId="49" fontId="13" fillId="9" borderId="30" xfId="0" applyNumberFormat="1" applyFont="1" applyFill="1" applyBorder="1"/>
    <xf numFmtId="49" fontId="15" fillId="9" borderId="30" xfId="0" applyNumberFormat="1" applyFont="1" applyFill="1" applyBorder="1"/>
    <xf numFmtId="49" fontId="16" fillId="9" borderId="30" xfId="0" applyNumberFormat="1" applyFont="1" applyFill="1" applyBorder="1"/>
    <xf numFmtId="4" fontId="0" fillId="0" borderId="3" xfId="0" applyNumberFormat="1" applyBorder="1"/>
    <xf numFmtId="4" fontId="1" fillId="0" borderId="1" xfId="0" applyNumberFormat="1" applyFont="1" applyBorder="1"/>
    <xf numFmtId="4" fontId="4" fillId="0" borderId="4" xfId="0" applyNumberFormat="1" applyFont="1" applyBorder="1"/>
    <xf numFmtId="4" fontId="13" fillId="9" borderId="18" xfId="0" applyNumberFormat="1" applyFon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13" fillId="9" borderId="51" xfId="0" applyFont="1" applyFill="1" applyBorder="1" applyProtection="1">
      <protection locked="0"/>
    </xf>
    <xf numFmtId="0" fontId="0" fillId="0" borderId="48" xfId="0" applyBorder="1"/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wrapText="1"/>
    </xf>
    <xf numFmtId="1" fontId="13" fillId="9" borderId="23" xfId="0" applyNumberFormat="1" applyFont="1" applyFill="1" applyBorder="1" applyProtection="1">
      <protection locked="0"/>
    </xf>
    <xf numFmtId="0" fontId="0" fillId="0" borderId="1" xfId="0" applyBorder="1" applyAlignment="1">
      <alignment horizontal="right"/>
    </xf>
    <xf numFmtId="1" fontId="13" fillId="9" borderId="22" xfId="0" applyNumberFormat="1" applyFont="1" applyFill="1" applyBorder="1" applyProtection="1">
      <protection locked="0"/>
    </xf>
    <xf numFmtId="164" fontId="13" fillId="9" borderId="19" xfId="0" applyNumberFormat="1" applyFont="1" applyFill="1" applyBorder="1" applyProtection="1">
      <protection locked="0"/>
    </xf>
    <xf numFmtId="0" fontId="0" fillId="0" borderId="3" xfId="0" applyBorder="1"/>
    <xf numFmtId="0" fontId="13" fillId="9" borderId="22" xfId="0" applyFont="1" applyFill="1" applyBorder="1" applyProtection="1">
      <protection locked="0"/>
    </xf>
    <xf numFmtId="49" fontId="13" fillId="9" borderId="23" xfId="0" applyNumberFormat="1" applyFont="1" applyFill="1" applyBorder="1" applyProtection="1">
      <protection locked="0"/>
    </xf>
    <xf numFmtId="0" fontId="13" fillId="9" borderId="18" xfId="0" applyFont="1" applyFill="1" applyBorder="1" applyAlignment="1">
      <alignment horizontal="center"/>
    </xf>
    <xf numFmtId="4" fontId="13" fillId="9" borderId="18" xfId="0" applyNumberFormat="1" applyFont="1" applyFill="1" applyBorder="1"/>
    <xf numFmtId="4" fontId="13" fillId="9" borderId="27" xfId="0" applyNumberFormat="1" applyFont="1" applyFill="1" applyBorder="1"/>
    <xf numFmtId="4" fontId="13" fillId="9" borderId="28" xfId="0" applyNumberFormat="1" applyFont="1" applyFill="1" applyBorder="1"/>
    <xf numFmtId="4" fontId="13" fillId="9" borderId="22" xfId="0" applyNumberFormat="1" applyFont="1" applyFill="1" applyBorder="1"/>
    <xf numFmtId="4" fontId="13" fillId="9" borderId="45" xfId="0" applyNumberFormat="1" applyFont="1" applyFill="1" applyBorder="1"/>
    <xf numFmtId="4" fontId="13" fillId="9" borderId="47" xfId="0" applyNumberFormat="1" applyFont="1" applyFill="1" applyBorder="1"/>
    <xf numFmtId="4" fontId="13" fillId="9" borderId="31" xfId="0" applyNumberFormat="1" applyFont="1" applyFill="1" applyBorder="1"/>
    <xf numFmtId="4" fontId="13" fillId="9" borderId="27" xfId="0" applyNumberFormat="1" applyFont="1" applyFill="1" applyBorder="1" applyProtection="1">
      <protection locked="0"/>
    </xf>
    <xf numFmtId="4" fontId="13" fillId="9" borderId="28" xfId="0" applyNumberFormat="1" applyFont="1" applyFill="1" applyBorder="1" applyProtection="1">
      <protection locked="0"/>
    </xf>
    <xf numFmtId="4" fontId="13" fillId="9" borderId="47" xfId="0" applyNumberFormat="1" applyFont="1" applyFill="1" applyBorder="1" applyProtection="1">
      <protection locked="0"/>
    </xf>
    <xf numFmtId="4" fontId="13" fillId="9" borderId="31" xfId="0" applyNumberFormat="1" applyFont="1" applyFill="1" applyBorder="1" applyProtection="1">
      <protection locked="0"/>
    </xf>
    <xf numFmtId="165" fontId="0" fillId="0" borderId="4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0" fontId="6" fillId="14" borderId="4" xfId="0" applyNumberFormat="1" applyFont="1" applyFill="1" applyBorder="1" applyAlignment="1">
      <alignment horizontal="right"/>
    </xf>
    <xf numFmtId="10" fontId="6" fillId="14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12" borderId="41" xfId="0" applyFont="1" applyFill="1" applyBorder="1" applyAlignment="1">
      <alignment horizontal="right"/>
    </xf>
    <xf numFmtId="0" fontId="8" fillId="12" borderId="9" xfId="0" applyFont="1" applyFill="1" applyBorder="1" applyAlignment="1">
      <alignment horizontal="right"/>
    </xf>
    <xf numFmtId="0" fontId="8" fillId="12" borderId="15" xfId="0" applyFont="1" applyFill="1" applyBorder="1" applyAlignment="1">
      <alignment horizontal="right"/>
    </xf>
    <xf numFmtId="0" fontId="8" fillId="7" borderId="41" xfId="0" applyFont="1" applyFill="1" applyBorder="1" applyAlignment="1">
      <alignment horizontal="right"/>
    </xf>
    <xf numFmtId="0" fontId="8" fillId="7" borderId="9" xfId="0" applyFont="1" applyFill="1" applyBorder="1" applyAlignment="1">
      <alignment horizontal="right"/>
    </xf>
    <xf numFmtId="0" fontId="8" fillId="7" borderId="15" xfId="0" applyFont="1" applyFill="1" applyBorder="1" applyAlignment="1">
      <alignment horizontal="right"/>
    </xf>
    <xf numFmtId="0" fontId="10" fillId="15" borderId="41" xfId="0" applyFont="1" applyFill="1" applyBorder="1" applyAlignment="1">
      <alignment horizontal="right"/>
    </xf>
    <xf numFmtId="0" fontId="10" fillId="15" borderId="9" xfId="0" applyFont="1" applyFill="1" applyBorder="1" applyAlignment="1">
      <alignment horizontal="right"/>
    </xf>
    <xf numFmtId="0" fontId="10" fillId="15" borderId="15" xfId="0" applyFont="1" applyFill="1" applyBorder="1" applyAlignment="1">
      <alignment horizontal="right"/>
    </xf>
    <xf numFmtId="165" fontId="0" fillId="0" borderId="42" xfId="0" applyNumberFormat="1" applyBorder="1" applyAlignment="1">
      <alignment horizontal="center"/>
    </xf>
    <xf numFmtId="10" fontId="6" fillId="13" borderId="41" xfId="0" applyNumberFormat="1" applyFont="1" applyFill="1" applyBorder="1" applyAlignment="1">
      <alignment horizontal="right"/>
    </xf>
    <xf numFmtId="10" fontId="6" fillId="13" borderId="15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3" fillId="6" borderId="44" xfId="0" applyFont="1" applyFill="1" applyBorder="1" applyAlignment="1">
      <alignment horizontal="center"/>
    </xf>
    <xf numFmtId="0" fontId="3" fillId="12" borderId="43" xfId="0" applyFont="1" applyFill="1" applyBorder="1" applyAlignment="1">
      <alignment horizontal="center"/>
    </xf>
    <xf numFmtId="0" fontId="3" fillId="12" borderId="44" xfId="0" applyFont="1" applyFill="1" applyBorder="1" applyAlignment="1">
      <alignment horizontal="center"/>
    </xf>
    <xf numFmtId="0" fontId="3" fillId="7" borderId="43" xfId="0" applyFont="1" applyFill="1" applyBorder="1" applyAlignment="1">
      <alignment horizontal="center"/>
    </xf>
    <xf numFmtId="0" fontId="3" fillId="7" borderId="44" xfId="0" applyFont="1" applyFill="1" applyBorder="1" applyAlignment="1">
      <alignment horizontal="center"/>
    </xf>
    <xf numFmtId="0" fontId="1" fillId="1" borderId="12" xfId="0" applyFont="1" applyFill="1" applyBorder="1" applyAlignment="1">
      <alignment horizontal="center" vertical="center" wrapText="1"/>
    </xf>
    <xf numFmtId="0" fontId="1" fillId="1" borderId="8" xfId="0" applyFont="1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0" fillId="16" borderId="7" xfId="0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4" fontId="0" fillId="2" borderId="49" xfId="0" applyNumberFormat="1" applyFill="1" applyBorder="1" applyAlignment="1">
      <alignment horizontal="center" vertical="center"/>
    </xf>
    <xf numFmtId="164" fontId="0" fillId="2" borderId="50" xfId="0" applyNumberForma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wrapText="1"/>
    </xf>
    <xf numFmtId="0" fontId="17" fillId="5" borderId="6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wrapText="1"/>
    </xf>
    <xf numFmtId="49" fontId="13" fillId="9" borderId="52" xfId="0" applyNumberFormat="1" applyFont="1" applyFill="1" applyBorder="1" applyAlignment="1" applyProtection="1">
      <alignment horizontal="center"/>
      <protection locked="0"/>
    </xf>
    <xf numFmtId="49" fontId="13" fillId="9" borderId="53" xfId="0" applyNumberFormat="1" applyFont="1" applyFill="1" applyBorder="1" applyAlignment="1" applyProtection="1">
      <alignment horizontal="center"/>
      <protection locked="0"/>
    </xf>
    <xf numFmtId="14" fontId="13" fillId="9" borderId="22" xfId="0" applyNumberFormat="1" applyFont="1" applyFill="1" applyBorder="1" applyAlignment="1" applyProtection="1">
      <alignment horizontal="center"/>
      <protection locked="0"/>
    </xf>
    <xf numFmtId="14" fontId="13" fillId="9" borderId="23" xfId="0" applyNumberFormat="1" applyFont="1" applyFill="1" applyBorder="1" applyAlignment="1" applyProtection="1">
      <alignment horizontal="center"/>
      <protection locked="0"/>
    </xf>
    <xf numFmtId="49" fontId="13" fillId="9" borderId="22" xfId="0" applyNumberFormat="1" applyFont="1" applyFill="1" applyBorder="1" applyAlignment="1" applyProtection="1">
      <alignment horizontal="center"/>
      <protection locked="0"/>
    </xf>
    <xf numFmtId="0" fontId="12" fillId="9" borderId="22" xfId="1" applyNumberFormat="1" applyFill="1" applyBorder="1" applyAlignment="1" applyProtection="1">
      <alignment horizontal="center"/>
      <protection locked="0"/>
    </xf>
    <xf numFmtId="0" fontId="12" fillId="9" borderId="23" xfId="1" applyNumberFormat="1" applyFill="1" applyBorder="1" applyAlignment="1" applyProtection="1">
      <alignment horizontal="center"/>
      <protection locked="0"/>
    </xf>
    <xf numFmtId="164" fontId="0" fillId="2" borderId="29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0" fontId="11" fillId="5" borderId="0" xfId="0" applyFont="1" applyFill="1" applyAlignment="1">
      <alignment horizontal="center" wrapText="1"/>
    </xf>
    <xf numFmtId="164" fontId="13" fillId="9" borderId="17" xfId="0" applyNumberFormat="1" applyFont="1" applyFill="1" applyBorder="1" applyAlignment="1">
      <alignment horizontal="center"/>
    </xf>
    <xf numFmtId="164" fontId="13" fillId="9" borderId="22" xfId="0" applyNumberFormat="1" applyFont="1" applyFill="1" applyBorder="1" applyAlignment="1">
      <alignment horizontal="center"/>
    </xf>
    <xf numFmtId="164" fontId="13" fillId="9" borderId="23" xfId="0" applyNumberFormat="1" applyFont="1" applyFill="1" applyBorder="1" applyAlignment="1">
      <alignment horizontal="center"/>
    </xf>
    <xf numFmtId="14" fontId="13" fillId="9" borderId="17" xfId="0" applyNumberFormat="1" applyFont="1" applyFill="1" applyBorder="1" applyAlignment="1">
      <alignment horizontal="center"/>
    </xf>
    <xf numFmtId="14" fontId="13" fillId="9" borderId="23" xfId="0" applyNumberFormat="1" applyFont="1" applyFill="1" applyBorder="1" applyAlignment="1">
      <alignment horizontal="center"/>
    </xf>
    <xf numFmtId="164" fontId="12" fillId="9" borderId="17" xfId="1" applyNumberFormat="1" applyFill="1" applyBorder="1" applyAlignment="1">
      <alignment horizontal="center"/>
    </xf>
    <xf numFmtId="164" fontId="12" fillId="9" borderId="22" xfId="1" applyNumberFormat="1" applyFill="1" applyBorder="1" applyAlignment="1">
      <alignment horizontal="center"/>
    </xf>
    <xf numFmtId="164" fontId="12" fillId="9" borderId="23" xfId="1" applyNumberFormat="1" applyFill="1" applyBorder="1" applyAlignment="1">
      <alignment horizontal="center"/>
    </xf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9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27</xdr:row>
      <xdr:rowOff>142875</xdr:rowOff>
    </xdr:from>
    <xdr:to>
      <xdr:col>9</xdr:col>
      <xdr:colOff>800100</xdr:colOff>
      <xdr:row>32</xdr:row>
      <xdr:rowOff>142875</xdr:rowOff>
    </xdr:to>
    <xdr:sp macro="" textlink="">
      <xdr:nvSpPr>
        <xdr:cNvPr id="2" name="Pfeil: nach unten 1">
          <a:extLst>
            <a:ext uri="{FF2B5EF4-FFF2-40B4-BE49-F238E27FC236}">
              <a16:creationId xmlns:a16="http://schemas.microsoft.com/office/drawing/2014/main" id="{E2E20C43-EDED-4CAD-9D30-847BCE069868}"/>
            </a:ext>
          </a:extLst>
        </xdr:cNvPr>
        <xdr:cNvSpPr/>
      </xdr:nvSpPr>
      <xdr:spPr>
        <a:xfrm>
          <a:off x="13477875" y="6715125"/>
          <a:ext cx="390525" cy="1190625"/>
        </a:xfrm>
        <a:prstGeom prst="down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27</xdr:row>
      <xdr:rowOff>142875</xdr:rowOff>
    </xdr:from>
    <xdr:to>
      <xdr:col>9</xdr:col>
      <xdr:colOff>800100</xdr:colOff>
      <xdr:row>32</xdr:row>
      <xdr:rowOff>142875</xdr:rowOff>
    </xdr:to>
    <xdr:sp macro="" textlink="">
      <xdr:nvSpPr>
        <xdr:cNvPr id="2" name="Pfeil: nach unten 1">
          <a:extLst>
            <a:ext uri="{FF2B5EF4-FFF2-40B4-BE49-F238E27FC236}">
              <a16:creationId xmlns:a16="http://schemas.microsoft.com/office/drawing/2014/main" id="{D79B7B55-95AA-286B-05F0-563992B280BF}"/>
            </a:ext>
          </a:extLst>
        </xdr:cNvPr>
        <xdr:cNvSpPr/>
      </xdr:nvSpPr>
      <xdr:spPr>
        <a:xfrm>
          <a:off x="14658975" y="5810250"/>
          <a:ext cx="390525" cy="952500"/>
        </a:xfrm>
        <a:prstGeom prst="down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66675</xdr:rowOff>
    </xdr:from>
    <xdr:to>
      <xdr:col>5</xdr:col>
      <xdr:colOff>981075</xdr:colOff>
      <xdr:row>61</xdr:row>
      <xdr:rowOff>124402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268A5874-295C-41A4-AE09-099BB8BFCCCB}"/>
            </a:ext>
            <a:ext uri="{147F2762-F138-4A5C-976F-8EAC2B608ADB}">
              <a16:predDERef xmlns:a16="http://schemas.microsoft.com/office/drawing/2014/main" pred="{D79B7B55-95AA-286B-05F0-563992B28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1458575"/>
          <a:ext cx="8505825" cy="120015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1</xdr:row>
      <xdr:rowOff>142875</xdr:rowOff>
    </xdr:from>
    <xdr:to>
      <xdr:col>10</xdr:col>
      <xdr:colOff>3305175</xdr:colOff>
      <xdr:row>61</xdr:row>
      <xdr:rowOff>95827</xdr:rowOff>
    </xdr:to>
    <xdr:pic>
      <xdr:nvPicPr>
        <xdr:cNvPr id="4" name="Bild 4">
          <a:extLst>
            <a:ext uri="{FF2B5EF4-FFF2-40B4-BE49-F238E27FC236}">
              <a16:creationId xmlns:a16="http://schemas.microsoft.com/office/drawing/2014/main" id="{1F02D91E-1268-403C-963B-96C96476B602}"/>
            </a:ext>
            <a:ext uri="{147F2762-F138-4A5C-976F-8EAC2B608ADB}">
              <a16:predDERef xmlns:a16="http://schemas.microsoft.com/office/drawing/2014/main" pred="{5D5F50FE-6B61-1F5E-42FB-BB812EA0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8225" y="11534775"/>
          <a:ext cx="9048750" cy="11896725"/>
        </a:xfrm>
        <a:prstGeom prst="rect">
          <a:avLst/>
        </a:prstGeom>
      </xdr:spPr>
    </xdr:pic>
    <xdr:clientData/>
  </xdr:twoCellAnchor>
  <xdr:twoCellAnchor editAs="oneCell">
    <xdr:from>
      <xdr:col>10</xdr:col>
      <xdr:colOff>3495675</xdr:colOff>
      <xdr:row>1</xdr:row>
      <xdr:rowOff>47625</xdr:rowOff>
    </xdr:from>
    <xdr:to>
      <xdr:col>23</xdr:col>
      <xdr:colOff>190500</xdr:colOff>
      <xdr:row>61</xdr:row>
      <xdr:rowOff>86302</xdr:rowOff>
    </xdr:to>
    <xdr:pic>
      <xdr:nvPicPr>
        <xdr:cNvPr id="5" name="Bild 5">
          <a:extLst>
            <a:ext uri="{FF2B5EF4-FFF2-40B4-BE49-F238E27FC236}">
              <a16:creationId xmlns:a16="http://schemas.microsoft.com/office/drawing/2014/main" id="{B827B0C5-6260-4326-8088-8646410B9622}"/>
            </a:ext>
            <a:ext uri="{147F2762-F138-4A5C-976F-8EAC2B608ADB}">
              <a16:predDERef xmlns:a16="http://schemas.microsoft.com/office/drawing/2014/main" pred="{A594E335-F0C5-B280-DEAD-965F2F3A9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97475" y="11439525"/>
          <a:ext cx="8734425" cy="1198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nja.schnoell@&#732;salzburgschmeckt.a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D66D-5D60-46FF-A9CF-96DA5733C665}">
  <sheetPr>
    <tabColor theme="5"/>
    <pageSetUpPr fitToPage="1"/>
  </sheetPr>
  <dimension ref="A1:K47"/>
  <sheetViews>
    <sheetView tabSelected="1" zoomScale="64" zoomScaleNormal="64" workbookViewId="0">
      <selection activeCell="K26" sqref="K26"/>
    </sheetView>
  </sheetViews>
  <sheetFormatPr baseColWidth="10" defaultColWidth="9.140625" defaultRowHeight="15" x14ac:dyDescent="0.25"/>
  <cols>
    <col min="1" max="1" width="34.42578125" customWidth="1"/>
    <col min="2" max="2" width="20" customWidth="1"/>
    <col min="3" max="3" width="21.5703125" bestFit="1" customWidth="1"/>
    <col min="4" max="6" width="20" customWidth="1"/>
    <col min="7" max="7" width="21.5703125" bestFit="1" customWidth="1"/>
    <col min="8" max="10" width="20" customWidth="1"/>
    <col min="11" max="11" width="70.85546875" customWidth="1"/>
  </cols>
  <sheetData>
    <row r="1" spans="1:11" s="31" customFormat="1" ht="60.75" customHeight="1" x14ac:dyDescent="0.45">
      <c r="A1" s="121" t="s">
        <v>67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ht="19.5" customHeight="1" thickBot="1" x14ac:dyDescent="0.35">
      <c r="A2" s="68" t="s">
        <v>0</v>
      </c>
      <c r="B2" s="124"/>
      <c r="C2" s="124"/>
      <c r="D2" s="124"/>
      <c r="E2" s="124"/>
      <c r="F2" s="124"/>
      <c r="G2" s="124"/>
      <c r="H2" s="125"/>
      <c r="K2" s="57"/>
    </row>
    <row r="3" spans="1:11" ht="19.5" thickBot="1" x14ac:dyDescent="0.35">
      <c r="A3" s="56"/>
      <c r="B3" s="7"/>
      <c r="C3" s="7"/>
      <c r="D3" s="7"/>
      <c r="E3" s="7"/>
      <c r="F3" s="7"/>
      <c r="G3" s="7"/>
      <c r="H3" s="7"/>
      <c r="K3" s="57"/>
    </row>
    <row r="4" spans="1:11" ht="19.5" customHeight="1" x14ac:dyDescent="0.3">
      <c r="A4" s="62" t="s">
        <v>1</v>
      </c>
      <c r="B4" s="126"/>
      <c r="C4" s="127"/>
      <c r="K4" s="57"/>
    </row>
    <row r="5" spans="1:11" x14ac:dyDescent="0.25">
      <c r="A5" s="56"/>
      <c r="K5" s="57"/>
    </row>
    <row r="6" spans="1:11" ht="19.5" customHeight="1" x14ac:dyDescent="0.3">
      <c r="A6" s="62" t="s">
        <v>2</v>
      </c>
      <c r="B6" s="128"/>
      <c r="C6" s="128"/>
      <c r="D6" s="65" t="s">
        <v>3</v>
      </c>
      <c r="E6" s="69"/>
      <c r="F6" s="65" t="s">
        <v>4</v>
      </c>
      <c r="G6" s="129"/>
      <c r="H6" s="129"/>
      <c r="I6" s="130"/>
      <c r="K6" s="57"/>
    </row>
    <row r="7" spans="1:11" x14ac:dyDescent="0.25">
      <c r="A7" s="56"/>
      <c r="K7" s="57"/>
    </row>
    <row r="8" spans="1:11" ht="30.75" x14ac:dyDescent="0.3">
      <c r="A8" s="63" t="s">
        <v>5</v>
      </c>
      <c r="B8" s="65" t="s">
        <v>6</v>
      </c>
      <c r="C8" s="66"/>
      <c r="D8" s="65" t="s">
        <v>7</v>
      </c>
      <c r="E8" s="66"/>
      <c r="F8" s="65" t="s">
        <v>8</v>
      </c>
      <c r="G8" s="66"/>
      <c r="H8" s="65" t="s">
        <v>9</v>
      </c>
      <c r="I8" s="64"/>
      <c r="K8" s="57"/>
    </row>
    <row r="9" spans="1:11" ht="15.75" thickBot="1" x14ac:dyDescent="0.3">
      <c r="A9" s="56"/>
      <c r="E9" s="47"/>
      <c r="K9" s="57"/>
    </row>
    <row r="10" spans="1:11" ht="21.75" thickBot="1" x14ac:dyDescent="0.35">
      <c r="A10" s="62" t="s">
        <v>10</v>
      </c>
      <c r="B10" s="70"/>
      <c r="C10" s="13" t="s">
        <v>66</v>
      </c>
      <c r="K10" s="57"/>
    </row>
    <row r="11" spans="1:11" ht="19.5" thickBot="1" x14ac:dyDescent="0.35">
      <c r="A11" s="56"/>
      <c r="B11" s="8"/>
      <c r="C11" s="9"/>
      <c r="K11" s="57"/>
    </row>
    <row r="12" spans="1:11" ht="45.75" x14ac:dyDescent="0.3">
      <c r="A12" s="63" t="s">
        <v>11</v>
      </c>
      <c r="B12" s="67"/>
      <c r="K12" s="57"/>
    </row>
    <row r="13" spans="1:11" x14ac:dyDescent="0.25">
      <c r="A13" s="56"/>
      <c r="B13" s="5"/>
      <c r="K13" s="57"/>
    </row>
    <row r="14" spans="1:11" x14ac:dyDescent="0.25">
      <c r="A14" s="101" t="s">
        <v>12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3"/>
    </row>
    <row r="15" spans="1:11" x14ac:dyDescent="0.25">
      <c r="A15" s="101" t="s">
        <v>13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3"/>
    </row>
    <row r="16" spans="1:11" ht="15.75" customHeight="1" x14ac:dyDescent="0.25">
      <c r="A16" s="104" t="s">
        <v>14</v>
      </c>
      <c r="B16" s="106" t="s">
        <v>15</v>
      </c>
      <c r="C16" s="107"/>
      <c r="D16" s="108" t="s">
        <v>16</v>
      </c>
      <c r="E16" s="109"/>
      <c r="F16" s="110" t="s">
        <v>17</v>
      </c>
      <c r="G16" s="111"/>
      <c r="H16" s="112" t="s">
        <v>18</v>
      </c>
      <c r="I16" s="114" t="s">
        <v>19</v>
      </c>
      <c r="J16" s="116" t="s">
        <v>68</v>
      </c>
      <c r="K16" s="119" t="s">
        <v>21</v>
      </c>
    </row>
    <row r="17" spans="1:11" ht="15.75" thickBot="1" x14ac:dyDescent="0.3">
      <c r="A17" s="105"/>
      <c r="B17" s="39" t="s">
        <v>22</v>
      </c>
      <c r="C17" s="40" t="s">
        <v>23</v>
      </c>
      <c r="D17" s="18" t="s">
        <v>24</v>
      </c>
      <c r="E17" s="19" t="s">
        <v>25</v>
      </c>
      <c r="F17" s="18" t="s">
        <v>26</v>
      </c>
      <c r="G17" s="19" t="s">
        <v>27</v>
      </c>
      <c r="H17" s="112"/>
      <c r="I17" s="114"/>
      <c r="J17" s="117"/>
      <c r="K17" s="120"/>
    </row>
    <row r="18" spans="1:11" ht="15" customHeight="1" thickBot="1" x14ac:dyDescent="0.35">
      <c r="A18" s="16" t="s">
        <v>28</v>
      </c>
      <c r="B18" s="79"/>
      <c r="C18" s="79"/>
      <c r="D18" s="79"/>
      <c r="E18" s="79"/>
      <c r="F18" s="79"/>
      <c r="G18" s="79"/>
      <c r="H18" s="112"/>
      <c r="I18" s="114"/>
      <c r="J18" s="117"/>
      <c r="K18" s="58"/>
    </row>
    <row r="19" spans="1:11" ht="19.5" thickBot="1" x14ac:dyDescent="0.35">
      <c r="A19" s="16" t="s">
        <v>29</v>
      </c>
      <c r="B19" s="79"/>
      <c r="C19" s="79"/>
      <c r="D19" s="79"/>
      <c r="E19" s="79"/>
      <c r="F19" s="79"/>
      <c r="G19" s="79"/>
      <c r="H19" s="112"/>
      <c r="I19" s="114"/>
      <c r="J19" s="117"/>
      <c r="K19" s="58"/>
    </row>
    <row r="20" spans="1:11" ht="19.5" thickBot="1" x14ac:dyDescent="0.35">
      <c r="A20" s="44" t="s">
        <v>30</v>
      </c>
      <c r="B20" s="79"/>
      <c r="C20" s="79"/>
      <c r="D20" s="79"/>
      <c r="E20" s="79"/>
      <c r="F20" s="79"/>
      <c r="G20" s="79"/>
      <c r="H20" s="112"/>
      <c r="I20" s="114"/>
      <c r="J20" s="117"/>
      <c r="K20" s="58"/>
    </row>
    <row r="21" spans="1:11" ht="18.75" x14ac:dyDescent="0.3">
      <c r="A21" s="16" t="s">
        <v>31</v>
      </c>
      <c r="B21" s="79"/>
      <c r="C21" s="79"/>
      <c r="D21" s="79"/>
      <c r="E21" s="79"/>
      <c r="F21" s="79"/>
      <c r="G21" s="79"/>
      <c r="H21" s="112"/>
      <c r="I21" s="114"/>
      <c r="J21" s="117"/>
      <c r="K21" s="58"/>
    </row>
    <row r="22" spans="1:11" ht="18.75" x14ac:dyDescent="0.3">
      <c r="A22" s="16" t="s">
        <v>32</v>
      </c>
      <c r="B22" s="80"/>
      <c r="C22" s="80"/>
      <c r="D22" s="80"/>
      <c r="E22" s="80"/>
      <c r="F22" s="80"/>
      <c r="G22" s="80"/>
      <c r="H22" s="112"/>
      <c r="I22" s="114"/>
      <c r="J22" s="117"/>
      <c r="K22" s="58"/>
    </row>
    <row r="23" spans="1:11" ht="18.75" x14ac:dyDescent="0.3">
      <c r="A23" s="16" t="s">
        <v>33</v>
      </c>
      <c r="B23" s="80"/>
      <c r="C23" s="80"/>
      <c r="D23" s="80"/>
      <c r="E23" s="80"/>
      <c r="F23" s="80"/>
      <c r="G23" s="80"/>
      <c r="H23" s="112"/>
      <c r="I23" s="114"/>
      <c r="J23" s="117"/>
      <c r="K23" s="58"/>
    </row>
    <row r="24" spans="1:11" ht="18.75" x14ac:dyDescent="0.3">
      <c r="A24" s="16" t="s">
        <v>34</v>
      </c>
      <c r="B24" s="80"/>
      <c r="C24" s="80"/>
      <c r="D24" s="80"/>
      <c r="E24" s="80"/>
      <c r="F24" s="80"/>
      <c r="G24" s="80"/>
      <c r="H24" s="112"/>
      <c r="I24" s="114"/>
      <c r="J24" s="117"/>
      <c r="K24" s="58"/>
    </row>
    <row r="25" spans="1:11" ht="18.75" x14ac:dyDescent="0.3">
      <c r="A25" s="16" t="s">
        <v>35</v>
      </c>
      <c r="B25" s="80"/>
      <c r="C25" s="80"/>
      <c r="D25" s="80"/>
      <c r="E25" s="80"/>
      <c r="F25" s="80"/>
      <c r="G25" s="80"/>
      <c r="H25" s="112"/>
      <c r="I25" s="114"/>
      <c r="J25" s="117"/>
      <c r="K25" s="58"/>
    </row>
    <row r="26" spans="1:11" ht="19.5" thickBot="1" x14ac:dyDescent="0.35">
      <c r="A26" s="16" t="s">
        <v>36</v>
      </c>
      <c r="B26" s="80"/>
      <c r="C26" s="80"/>
      <c r="D26" s="80"/>
      <c r="E26" s="80"/>
      <c r="F26" s="80"/>
      <c r="G26" s="80"/>
      <c r="H26" s="112"/>
      <c r="I26" s="114"/>
      <c r="J26" s="117"/>
      <c r="K26" s="58"/>
    </row>
    <row r="27" spans="1:11" ht="19.5" thickBot="1" x14ac:dyDescent="0.35">
      <c r="A27" s="16" t="s">
        <v>37</v>
      </c>
      <c r="B27" s="80"/>
      <c r="C27" s="80"/>
      <c r="D27" s="80"/>
      <c r="E27" s="80"/>
      <c r="F27" s="80"/>
      <c r="G27" s="80"/>
      <c r="H27" s="112"/>
      <c r="I27" s="114"/>
      <c r="J27" s="117"/>
      <c r="K27" s="58"/>
    </row>
    <row r="28" spans="1:11" ht="19.5" thickBot="1" x14ac:dyDescent="0.35">
      <c r="A28" s="16" t="s">
        <v>38</v>
      </c>
      <c r="B28" s="80"/>
      <c r="C28" s="80"/>
      <c r="D28" s="80"/>
      <c r="E28" s="80"/>
      <c r="F28" s="80"/>
      <c r="G28" s="80"/>
      <c r="H28" s="112"/>
      <c r="I28" s="114"/>
      <c r="J28" s="117"/>
      <c r="K28" s="58"/>
    </row>
    <row r="29" spans="1:11" ht="19.5" thickBot="1" x14ac:dyDescent="0.35">
      <c r="A29" s="16" t="s">
        <v>39</v>
      </c>
      <c r="B29" s="80"/>
      <c r="C29" s="81"/>
      <c r="D29" s="80"/>
      <c r="E29" s="80"/>
      <c r="F29" s="80"/>
      <c r="G29" s="80"/>
      <c r="H29" s="112"/>
      <c r="I29" s="114"/>
      <c r="J29" s="117"/>
      <c r="K29" s="58"/>
    </row>
    <row r="30" spans="1:11" ht="18.75" x14ac:dyDescent="0.3">
      <c r="A30" s="16" t="s">
        <v>40</v>
      </c>
      <c r="B30" s="80"/>
      <c r="C30" s="80"/>
      <c r="D30" s="80"/>
      <c r="E30" s="80"/>
      <c r="F30" s="80"/>
      <c r="G30" s="80"/>
      <c r="H30" s="112"/>
      <c r="I30" s="114"/>
      <c r="J30" s="117"/>
      <c r="K30" s="58"/>
    </row>
    <row r="31" spans="1:11" ht="18.75" x14ac:dyDescent="0.3">
      <c r="A31" s="16" t="s">
        <v>41</v>
      </c>
      <c r="B31" s="80"/>
      <c r="C31" s="80"/>
      <c r="D31" s="80"/>
      <c r="E31" s="80"/>
      <c r="F31" s="80"/>
      <c r="G31" s="80"/>
      <c r="H31" s="112"/>
      <c r="I31" s="114"/>
      <c r="J31" s="117"/>
      <c r="K31" s="58"/>
    </row>
    <row r="32" spans="1:11" ht="18.75" x14ac:dyDescent="0.3">
      <c r="A32" s="16" t="s">
        <v>42</v>
      </c>
      <c r="B32" s="80"/>
      <c r="C32" s="80"/>
      <c r="D32" s="80"/>
      <c r="E32" s="80"/>
      <c r="F32" s="80"/>
      <c r="G32" s="80"/>
      <c r="H32" s="112"/>
      <c r="I32" s="114"/>
      <c r="J32" s="117"/>
      <c r="K32" s="58"/>
    </row>
    <row r="33" spans="1:11" ht="16.5" customHeight="1" x14ac:dyDescent="0.3">
      <c r="A33" s="16" t="s">
        <v>43</v>
      </c>
      <c r="B33" s="82"/>
      <c r="C33" s="82"/>
      <c r="D33" s="82"/>
      <c r="E33" s="82"/>
      <c r="F33" s="82"/>
      <c r="G33" s="82"/>
      <c r="H33" s="113"/>
      <c r="I33" s="115"/>
      <c r="J33" s="118"/>
      <c r="K33" s="58"/>
    </row>
    <row r="34" spans="1:11" ht="18.75" x14ac:dyDescent="0.3">
      <c r="A34" s="14"/>
      <c r="B34" s="52">
        <f t="shared" ref="B34:G34" si="0">SUM(B18:B33)</f>
        <v>0</v>
      </c>
      <c r="C34" s="52">
        <f t="shared" si="0"/>
        <v>0</v>
      </c>
      <c r="D34" s="52">
        <f t="shared" si="0"/>
        <v>0</v>
      </c>
      <c r="E34" s="52">
        <f t="shared" si="0"/>
        <v>0</v>
      </c>
      <c r="F34" s="52">
        <f t="shared" si="0"/>
        <v>0</v>
      </c>
      <c r="G34" s="52">
        <f t="shared" si="0"/>
        <v>0</v>
      </c>
      <c r="H34" s="53">
        <f>J34-SUM(B34:G34)</f>
        <v>0</v>
      </c>
      <c r="I34" s="54">
        <f>SUM(B34:H34)</f>
        <v>0</v>
      </c>
      <c r="J34" s="55">
        <f>B12</f>
        <v>0</v>
      </c>
      <c r="K34" s="59"/>
    </row>
    <row r="35" spans="1:11" x14ac:dyDescent="0.25">
      <c r="A35" s="60"/>
      <c r="B35" s="10" t="e">
        <f>(B34/J34)*1</f>
        <v>#DIV/0!</v>
      </c>
      <c r="C35" s="10" t="e">
        <f>(C34/J34)*1</f>
        <v>#DIV/0!</v>
      </c>
      <c r="D35" s="10" t="e">
        <f>(D34/J34)*1</f>
        <v>#DIV/0!</v>
      </c>
      <c r="E35" s="10" t="e">
        <f>(E34/J34)*1</f>
        <v>#DIV/0!</v>
      </c>
      <c r="F35" s="10" t="e">
        <f>(F34/J34)*1</f>
        <v>#DIV/0!</v>
      </c>
      <c r="G35" s="10" t="e">
        <f>(G34/J34)*1</f>
        <v>#DIV/0!</v>
      </c>
      <c r="H35" s="11" t="e">
        <f>(H34/J34)*1</f>
        <v>#DIV/0!</v>
      </c>
      <c r="I35" s="12" t="e">
        <f>SUM(B35:H35)</f>
        <v>#DIV/0!</v>
      </c>
      <c r="J35" s="20" t="e">
        <f>(J34/J34)*1</f>
        <v>#DIV/0!</v>
      </c>
      <c r="K35" s="61"/>
    </row>
    <row r="36" spans="1:11" x14ac:dyDescent="0.25">
      <c r="A36" s="32"/>
      <c r="B36" s="33"/>
      <c r="C36" s="33"/>
      <c r="D36" s="33"/>
      <c r="E36" s="33"/>
      <c r="F36" s="33"/>
      <c r="G36" s="33"/>
      <c r="H36" s="34"/>
      <c r="I36" s="35"/>
      <c r="J36" s="33"/>
      <c r="K36" s="32"/>
    </row>
    <row r="37" spans="1:11" x14ac:dyDescent="0.25">
      <c r="A37" s="87" t="s">
        <v>44</v>
      </c>
      <c r="B37" s="87"/>
      <c r="C37" s="87"/>
      <c r="D37" s="87"/>
      <c r="E37" s="87"/>
      <c r="F37" s="87"/>
      <c r="G37" s="87"/>
      <c r="H37" s="87"/>
      <c r="I37" s="87"/>
      <c r="J37" s="87"/>
      <c r="K37" s="88"/>
    </row>
    <row r="38" spans="1:1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36"/>
    </row>
    <row r="39" spans="1:11" ht="21" x14ac:dyDescent="0.35">
      <c r="A39" s="21" t="s">
        <v>15</v>
      </c>
      <c r="B39" s="41">
        <f>SUM(B34:C34)</f>
        <v>0</v>
      </c>
      <c r="C39" s="22" t="e">
        <f>(B39/J34)*1</f>
        <v>#DIV/0!</v>
      </c>
      <c r="K39" s="37"/>
    </row>
    <row r="40" spans="1:11" ht="24" customHeight="1" x14ac:dyDescent="0.35">
      <c r="A40" s="89" t="s">
        <v>16</v>
      </c>
      <c r="B40" s="90"/>
      <c r="C40" s="91"/>
      <c r="D40" s="41">
        <f>SUM(D34:E34)</f>
        <v>0</v>
      </c>
      <c r="E40" s="26" t="e">
        <f>(D40/J34)*1</f>
        <v>#DIV/0!</v>
      </c>
      <c r="F40" s="24"/>
      <c r="G40" s="25"/>
      <c r="I40" s="2"/>
      <c r="K40" s="37"/>
    </row>
    <row r="41" spans="1:11" ht="21" x14ac:dyDescent="0.35">
      <c r="A41" s="92" t="s">
        <v>17</v>
      </c>
      <c r="B41" s="93"/>
      <c r="C41" s="93"/>
      <c r="D41" s="93"/>
      <c r="E41" s="94"/>
      <c r="F41" s="42">
        <f>SUM(F34:G34)</f>
        <v>0</v>
      </c>
      <c r="G41" s="23" t="e">
        <f>(F41/J34)*1</f>
        <v>#DIV/0!</v>
      </c>
      <c r="K41" s="37"/>
    </row>
    <row r="42" spans="1:11" ht="21" x14ac:dyDescent="0.35">
      <c r="A42" s="95" t="s">
        <v>45</v>
      </c>
      <c r="B42" s="96"/>
      <c r="C42" s="96"/>
      <c r="D42" s="96"/>
      <c r="E42" s="96"/>
      <c r="F42" s="96"/>
      <c r="G42" s="97"/>
      <c r="H42" s="43">
        <f>SUM(H34)</f>
        <v>0</v>
      </c>
      <c r="I42" s="28" t="e">
        <f>(H42/J34)*1</f>
        <v>#DIV/0!</v>
      </c>
      <c r="J42" s="27" t="e">
        <f>SUM(I42,G41,E40,C39)*1</f>
        <v>#DIV/0!</v>
      </c>
      <c r="K42" s="37"/>
    </row>
    <row r="43" spans="1:11" x14ac:dyDescent="0.25">
      <c r="K43" s="37"/>
    </row>
    <row r="44" spans="1:11" ht="21.75" customHeight="1" x14ac:dyDescent="0.35">
      <c r="A44" s="29" t="s">
        <v>46</v>
      </c>
      <c r="B44" s="83">
        <f>SUM(B39,D40)</f>
        <v>0</v>
      </c>
      <c r="C44" s="98"/>
      <c r="D44" s="99" t="e">
        <f>(B44/J34)*1</f>
        <v>#DIV/0!</v>
      </c>
      <c r="E44" s="100"/>
      <c r="K44" s="37"/>
    </row>
    <row r="45" spans="1:11" x14ac:dyDescent="0.25">
      <c r="K45" s="37"/>
    </row>
    <row r="46" spans="1:11" ht="21.75" customHeight="1" x14ac:dyDescent="0.35">
      <c r="A46" s="30" t="s">
        <v>47</v>
      </c>
      <c r="B46" s="83">
        <f>SUM(B34,D34,F34)</f>
        <v>0</v>
      </c>
      <c r="C46" s="84"/>
      <c r="D46" s="85" t="e">
        <f>(B46/J34)*1</f>
        <v>#DIV/0!</v>
      </c>
      <c r="E46" s="86"/>
      <c r="K46" s="37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8"/>
    </row>
  </sheetData>
  <sheetProtection algorithmName="SHA-512" hashValue="3avZ7IIrTXv5osN3FhNxOnVFBHEIfLj9I045oJNnPSbDMX3XsHajllQtxiL2rnEQPBzJBbkFY2Ztz9Mgv2HbIA==" saltValue="uhRzP6KmAlikB6AoubhI5w==" spinCount="100000" sheet="1" selectLockedCells="1"/>
  <protectedRanges>
    <protectedRange sqref="K18:K33" name="Bereich3 Bezugsquellen"/>
    <protectedRange sqref="B18:G33" name="Bereich Angaben zum Lebensmitteleinkauf nach Produktgruppen und Herkunft"/>
    <protectedRange sqref="J34" name="Bereich3 Gesamtsumme des Monatsbudgets für Lebensmittel für den angegeben Monat im Euro"/>
  </protectedRanges>
  <mergeCells count="23">
    <mergeCell ref="A14:K14"/>
    <mergeCell ref="A1:K1"/>
    <mergeCell ref="B2:H2"/>
    <mergeCell ref="B4:C4"/>
    <mergeCell ref="B6:C6"/>
    <mergeCell ref="G6:I6"/>
    <mergeCell ref="A15:K15"/>
    <mergeCell ref="A16:A17"/>
    <mergeCell ref="B16:C16"/>
    <mergeCell ref="D16:E16"/>
    <mergeCell ref="F16:G16"/>
    <mergeCell ref="H16:H33"/>
    <mergeCell ref="I16:I33"/>
    <mergeCell ref="J16:J33"/>
    <mergeCell ref="K16:K17"/>
    <mergeCell ref="B46:C46"/>
    <mergeCell ref="D46:E46"/>
    <mergeCell ref="A37:K37"/>
    <mergeCell ref="A40:C40"/>
    <mergeCell ref="A41:E41"/>
    <mergeCell ref="A42:G42"/>
    <mergeCell ref="B44:C44"/>
    <mergeCell ref="D44:E44"/>
  </mergeCells>
  <dataValidations xWindow="313" yWindow="722" count="9">
    <dataValidation allowBlank="1" showInputMessage="1" showErrorMessage="1" error="bitte ausfüllen" sqref="B2:H2 B4:C4 B6:C6 C8 B10 I8 E6 E8 G8 G6:I6" xr:uid="{7A6FC3C7-91CF-4ED3-A948-596843A74724}"/>
    <dataValidation type="decimal" allowBlank="1" showInputMessage="1" showErrorMessage="1" error="bitte korrekt ausfüllen_x000a__x000a_Monatsbudget Lebensmittel (Monat): Betrag als Zahl eingeben, z. B. 7500,00 (ohne €)." promptTitle="Hinweis" prompt="Monatsbudget Lebensmittel (Monat): Betrag als Zahl eingeben, z. B. 7500,00 (ohne €)." sqref="B12" xr:uid="{31A91E14-E571-4B2F-A70F-938A0BABF427}">
      <formula1>1</formula1>
      <formula2>10000000</formula2>
    </dataValidation>
    <dataValidation type="decimal" allowBlank="1" showInputMessage="1" showErrorMessage="1" error="bitte korrekt ausfüllen_x000a__x000a_Betrag für Bio-Lebensmittel aus Salzburg eingeben (z. B. 0,00 oder 350,00) – ohne €." promptTitle="Hinweis" prompt="Betrag für Bio-Lebensmittel aus Salzburg eingeben (z. B. 350,00) – ohne €." sqref="B18:B33" xr:uid="{968123F1-C4B6-40D7-B6BF-25BBB0565792}">
      <formula1>0</formula1>
      <formula2>10000000</formula2>
    </dataValidation>
    <dataValidation type="decimal" allowBlank="1" showInputMessage="1" showErrorMessage="1" error="bitte korrekt ausfüllen _x000a__x000a_Betrag für konventionelle Lebensmittel aus Salzburg eingeben (z. B. 0,00 oder 250,00) – ohne €." promptTitle="Hinweis" prompt="Betrag für konventionelle Lebensmittel aus Salzburg eingeben (z. B. 250,00) – ohne €." sqref="C18:C33" xr:uid="{ADC71FE7-9E1E-4031-BA80-0BB36BCCE190}">
      <formula1>0</formula1>
      <formula2>10000000</formula2>
    </dataValidation>
    <dataValidation type="decimal" allowBlank="1" showInputMessage="1" showErrorMessage="1" error="bitte korrekt ausfüllen_x000a__x000a_Betrag für Bio-Lebensmittel aus Österreich eingeben (z. B. 0,00 oder 350,00) – ohne €." promptTitle="Hinweis" prompt="Betrag für Bio-Lebensmittel aus Österreich eingeben (z. B. 350,00) – ohne €." sqref="D18:D33" xr:uid="{9839F5C3-5D62-452F-A5BD-FC5179F61D95}">
      <formula1>0</formula1>
      <formula2>10000000</formula2>
    </dataValidation>
    <dataValidation type="decimal" allowBlank="1" showInputMessage="1" showErrorMessage="1" error="bitte korrekt ausfüllen _x000a__x000a_Betrag für konventionelle Lebensmittel aus Österreich eingeben (z. B. 0,00 oder 250,00) – ohne €." promptTitle="Hinweis" prompt="Betrag für konventionelle Lebensmittel aus Österreich eingeben (z. B. 250,00) – ohne €." sqref="E18:E33" xr:uid="{B0B89768-C7E4-4AF6-B8A3-4F72202F34EE}">
      <formula1>0</formula1>
      <formula2>10000000</formula2>
    </dataValidation>
    <dataValidation type="decimal" allowBlank="1" showInputMessage="1" showErrorMessage="1" error="bitte korrekt ausfüllen _x000a__x000a_Betrag für Bio-Lebensmittel aus dem Ausland eingeben (z. B. 0,00 oder 350,00) – ohne €." promptTitle="Hinweis" prompt="Betrag für Bio-Lebensmittel aus dem Ausland eingeben (z. B. 350,00) – ohne €." sqref="F18:F33" xr:uid="{B25532D5-EAA7-4A3D-B815-8B0470D770E4}">
      <formula1>0</formula1>
      <formula2>10000000</formula2>
    </dataValidation>
    <dataValidation type="decimal" allowBlank="1" showInputMessage="1" showErrorMessage="1" error="bitte korrekt ausfüllen _x000a__x000a_Betrag für konventionelle Lebensmittel aus dem Ausland eingeben (z. B. 0,00 oder 250,00) – ohne €." promptTitle="Hinweis" prompt="Betrag für konventionelle Lebensmittel aus dem Ausland eingeben (z. B. 250,00) – ohne €." sqref="G18:G33" xr:uid="{55C1A633-0612-474A-BE7E-4FB8880DAC97}">
      <formula1>0</formula1>
      <formula2>10000000</formula2>
    </dataValidation>
    <dataValidation errorStyle="information" showInputMessage="1" showErrorMessage="1" error="bitte ausfüllen _x000a__x000a_Wichtigste Bezugsquellen eintragen (z. B. Lierbauer Hof, Großhandel XY)." promptTitle="Hinweis" prompt="Wichtigste Bezugsquellen eintragen (z. B. Lierbauer Hof, Großhandel XY)." sqref="K18:K33" xr:uid="{E32E1227-879D-4143-972F-004E1992FEAB}"/>
  </dataValidations>
  <pageMargins left="0.25" right="0.25" top="0.75" bottom="0.75" header="0.3" footer="0.3"/>
  <pageSetup paperSize="9" scale="49" fitToHeight="2" orientation="landscape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47"/>
  <sheetViews>
    <sheetView zoomScale="66" zoomScaleNormal="66" workbookViewId="0">
      <selection activeCell="B12" sqref="B12"/>
    </sheetView>
  </sheetViews>
  <sheetFormatPr baseColWidth="10" defaultColWidth="9.140625" defaultRowHeight="15" x14ac:dyDescent="0.25"/>
  <cols>
    <col min="1" max="1" width="32.85546875" customWidth="1"/>
    <col min="2" max="2" width="20" customWidth="1"/>
    <col min="3" max="3" width="21.5703125" bestFit="1" customWidth="1"/>
    <col min="4" max="6" width="20" customWidth="1"/>
    <col min="7" max="7" width="21.5703125" bestFit="1" customWidth="1"/>
    <col min="8" max="10" width="20" customWidth="1"/>
    <col min="11" max="11" width="70.85546875" customWidth="1"/>
  </cols>
  <sheetData>
    <row r="1" spans="1:11" s="31" customFormat="1" ht="19.5" customHeight="1" x14ac:dyDescent="0.35">
      <c r="A1" s="133" t="s">
        <v>65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19.5" customHeight="1" x14ac:dyDescent="0.3">
      <c r="A2" t="s">
        <v>0</v>
      </c>
      <c r="B2" s="134" t="s">
        <v>48</v>
      </c>
      <c r="C2" s="135"/>
      <c r="D2" s="135"/>
      <c r="E2" s="135"/>
      <c r="F2" s="135"/>
      <c r="G2" s="135"/>
      <c r="H2" s="136"/>
    </row>
    <row r="3" spans="1:11" ht="18.75" x14ac:dyDescent="0.3">
      <c r="B3" s="7"/>
      <c r="C3" s="7"/>
      <c r="D3" s="7"/>
      <c r="E3" s="7"/>
      <c r="F3" s="7"/>
      <c r="G3" s="7"/>
      <c r="H3" s="7"/>
    </row>
    <row r="4" spans="1:11" ht="19.5" customHeight="1" x14ac:dyDescent="0.3">
      <c r="A4" t="s">
        <v>1</v>
      </c>
      <c r="B4" s="137">
        <v>46147</v>
      </c>
      <c r="C4" s="138"/>
    </row>
    <row r="6" spans="1:11" ht="19.5" customHeight="1" x14ac:dyDescent="0.3">
      <c r="A6" s="6" t="s">
        <v>2</v>
      </c>
      <c r="B6" s="134" t="s">
        <v>49</v>
      </c>
      <c r="C6" s="136"/>
      <c r="D6" s="3" t="s">
        <v>3</v>
      </c>
      <c r="E6" s="45" t="s">
        <v>50</v>
      </c>
      <c r="F6" s="3" t="s">
        <v>4</v>
      </c>
      <c r="G6" s="139" t="s">
        <v>51</v>
      </c>
      <c r="H6" s="140"/>
      <c r="I6" s="141"/>
    </row>
    <row r="8" spans="1:11" ht="30.75" x14ac:dyDescent="0.3">
      <c r="A8" s="1" t="s">
        <v>5</v>
      </c>
      <c r="B8" s="3" t="s">
        <v>6</v>
      </c>
      <c r="C8" s="46">
        <v>0</v>
      </c>
      <c r="D8" s="3" t="s">
        <v>7</v>
      </c>
      <c r="E8" s="46">
        <v>70</v>
      </c>
      <c r="F8" s="3" t="s">
        <v>8</v>
      </c>
      <c r="G8" s="46">
        <v>0</v>
      </c>
      <c r="H8" s="3" t="s">
        <v>9</v>
      </c>
      <c r="I8" s="46">
        <v>70</v>
      </c>
    </row>
    <row r="9" spans="1:11" x14ac:dyDescent="0.25">
      <c r="E9" s="47"/>
    </row>
    <row r="10" spans="1:11" ht="21" x14ac:dyDescent="0.3">
      <c r="A10" t="s">
        <v>10</v>
      </c>
      <c r="B10" s="71">
        <v>5</v>
      </c>
      <c r="C10" s="13" t="s">
        <v>66</v>
      </c>
    </row>
    <row r="11" spans="1:11" ht="18.75" x14ac:dyDescent="0.3">
      <c r="B11" s="8"/>
      <c r="C11" s="9"/>
    </row>
    <row r="12" spans="1:11" ht="45.75" x14ac:dyDescent="0.3">
      <c r="A12" s="1" t="s">
        <v>11</v>
      </c>
      <c r="B12" s="48">
        <v>1860</v>
      </c>
    </row>
    <row r="13" spans="1:11" x14ac:dyDescent="0.25">
      <c r="B13" s="5"/>
    </row>
    <row r="14" spans="1:11" x14ac:dyDescent="0.25">
      <c r="A14" s="101" t="s">
        <v>12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3"/>
    </row>
    <row r="15" spans="1:11" x14ac:dyDescent="0.25">
      <c r="A15" s="102" t="s">
        <v>13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3"/>
    </row>
    <row r="16" spans="1:11" ht="15.75" customHeight="1" x14ac:dyDescent="0.25">
      <c r="A16" s="104" t="s">
        <v>14</v>
      </c>
      <c r="B16" s="106" t="s">
        <v>15</v>
      </c>
      <c r="C16" s="107"/>
      <c r="D16" s="108" t="s">
        <v>16</v>
      </c>
      <c r="E16" s="109"/>
      <c r="F16" s="110" t="s">
        <v>17</v>
      </c>
      <c r="G16" s="111"/>
      <c r="H16" s="112" t="s">
        <v>18</v>
      </c>
      <c r="I16" s="114" t="s">
        <v>19</v>
      </c>
      <c r="J16" s="116" t="s">
        <v>20</v>
      </c>
      <c r="K16" s="131" t="s">
        <v>21</v>
      </c>
    </row>
    <row r="17" spans="1:11" x14ac:dyDescent="0.25">
      <c r="A17" s="105"/>
      <c r="B17" s="39" t="s">
        <v>22</v>
      </c>
      <c r="C17" s="40" t="s">
        <v>23</v>
      </c>
      <c r="D17" s="18" t="s">
        <v>24</v>
      </c>
      <c r="E17" s="19" t="s">
        <v>25</v>
      </c>
      <c r="F17" s="18" t="s">
        <v>26</v>
      </c>
      <c r="G17" s="19" t="s">
        <v>27</v>
      </c>
      <c r="H17" s="112"/>
      <c r="I17" s="114"/>
      <c r="J17" s="117"/>
      <c r="K17" s="132"/>
    </row>
    <row r="18" spans="1:11" ht="15" customHeight="1" x14ac:dyDescent="0.3">
      <c r="A18" s="16" t="s">
        <v>28</v>
      </c>
      <c r="B18" s="73">
        <v>100</v>
      </c>
      <c r="C18" s="73"/>
      <c r="D18" s="73"/>
      <c r="E18" s="73"/>
      <c r="F18" s="73"/>
      <c r="G18" s="73"/>
      <c r="H18" s="112"/>
      <c r="I18" s="114"/>
      <c r="J18" s="117"/>
      <c r="K18" s="50" t="s">
        <v>52</v>
      </c>
    </row>
    <row r="19" spans="1:11" ht="18.75" x14ac:dyDescent="0.3">
      <c r="A19" s="16" t="s">
        <v>29</v>
      </c>
      <c r="B19" s="73"/>
      <c r="C19" s="73"/>
      <c r="D19" s="73">
        <v>50</v>
      </c>
      <c r="E19" s="73"/>
      <c r="F19" s="73"/>
      <c r="G19" s="73"/>
      <c r="H19" s="112"/>
      <c r="I19" s="114"/>
      <c r="J19" s="117"/>
      <c r="K19" s="50" t="s">
        <v>53</v>
      </c>
    </row>
    <row r="20" spans="1:11" ht="18.75" x14ac:dyDescent="0.3">
      <c r="A20" s="44" t="s">
        <v>30</v>
      </c>
      <c r="B20" s="73"/>
      <c r="C20" s="73"/>
      <c r="D20" s="73">
        <v>500</v>
      </c>
      <c r="E20" s="73"/>
      <c r="F20" s="73"/>
      <c r="G20" s="73"/>
      <c r="H20" s="112"/>
      <c r="I20" s="114"/>
      <c r="J20" s="117"/>
      <c r="K20" s="50" t="s">
        <v>54</v>
      </c>
    </row>
    <row r="21" spans="1:11" ht="18.75" x14ac:dyDescent="0.3">
      <c r="A21" s="16" t="s">
        <v>31</v>
      </c>
      <c r="B21" s="73"/>
      <c r="C21" s="73"/>
      <c r="D21" s="73"/>
      <c r="E21" s="73">
        <v>50</v>
      </c>
      <c r="F21" s="73">
        <v>100</v>
      </c>
      <c r="G21" s="73"/>
      <c r="H21" s="112"/>
      <c r="I21" s="114"/>
      <c r="J21" s="117"/>
      <c r="K21" s="50" t="s">
        <v>55</v>
      </c>
    </row>
    <row r="22" spans="1:11" ht="18.75" x14ac:dyDescent="0.3">
      <c r="A22" s="16" t="s">
        <v>32</v>
      </c>
      <c r="B22" s="74"/>
      <c r="C22" s="74"/>
      <c r="D22" s="74"/>
      <c r="E22" s="74"/>
      <c r="F22" s="74"/>
      <c r="G22" s="74"/>
      <c r="H22" s="112"/>
      <c r="I22" s="114"/>
      <c r="J22" s="117"/>
      <c r="K22" s="50"/>
    </row>
    <row r="23" spans="1:11" ht="18.75" x14ac:dyDescent="0.3">
      <c r="A23" s="16" t="s">
        <v>33</v>
      </c>
      <c r="B23" s="74"/>
      <c r="C23" s="74"/>
      <c r="D23" s="74"/>
      <c r="E23" s="74"/>
      <c r="F23" s="74"/>
      <c r="G23" s="74">
        <v>50</v>
      </c>
      <c r="H23" s="112"/>
      <c r="I23" s="114"/>
      <c r="J23" s="117"/>
      <c r="K23" s="50" t="s">
        <v>56</v>
      </c>
    </row>
    <row r="24" spans="1:11" ht="18.75" x14ac:dyDescent="0.3">
      <c r="A24" s="16" t="s">
        <v>34</v>
      </c>
      <c r="B24" s="74"/>
      <c r="C24" s="74">
        <v>250</v>
      </c>
      <c r="D24" s="74"/>
      <c r="E24" s="74"/>
      <c r="F24" s="74"/>
      <c r="G24" s="74"/>
      <c r="H24" s="112"/>
      <c r="I24" s="114"/>
      <c r="J24" s="117"/>
      <c r="K24" s="50" t="s">
        <v>57</v>
      </c>
    </row>
    <row r="25" spans="1:11" ht="18.75" x14ac:dyDescent="0.3">
      <c r="A25" s="16" t="s">
        <v>35</v>
      </c>
      <c r="B25" s="74">
        <v>50</v>
      </c>
      <c r="C25" s="74">
        <v>100</v>
      </c>
      <c r="D25" s="74"/>
      <c r="E25" s="74"/>
      <c r="F25" s="74"/>
      <c r="G25" s="74"/>
      <c r="H25" s="112"/>
      <c r="I25" s="114"/>
      <c r="J25" s="117"/>
      <c r="K25" s="50" t="s">
        <v>58</v>
      </c>
    </row>
    <row r="26" spans="1:11" ht="18.75" x14ac:dyDescent="0.3">
      <c r="A26" s="16" t="s">
        <v>36</v>
      </c>
      <c r="B26" s="74">
        <v>150</v>
      </c>
      <c r="C26" s="74"/>
      <c r="D26" s="74"/>
      <c r="E26" s="74"/>
      <c r="F26" s="74"/>
      <c r="G26" s="74"/>
      <c r="H26" s="112"/>
      <c r="I26" s="114"/>
      <c r="J26" s="117"/>
      <c r="K26" s="50" t="s">
        <v>59</v>
      </c>
    </row>
    <row r="27" spans="1:11" ht="18.75" x14ac:dyDescent="0.3">
      <c r="A27" s="16" t="s">
        <v>37</v>
      </c>
      <c r="B27" s="74">
        <v>50</v>
      </c>
      <c r="C27" s="73"/>
      <c r="D27" s="74"/>
      <c r="E27" s="74">
        <v>50</v>
      </c>
      <c r="F27" s="74"/>
      <c r="G27" s="74"/>
      <c r="H27" s="112"/>
      <c r="I27" s="114"/>
      <c r="J27" s="117"/>
      <c r="K27" s="50" t="s">
        <v>60</v>
      </c>
    </row>
    <row r="28" spans="1:11" ht="18.75" x14ac:dyDescent="0.3">
      <c r="A28" s="16" t="s">
        <v>38</v>
      </c>
      <c r="B28" s="75"/>
      <c r="C28" s="76">
        <v>100</v>
      </c>
      <c r="D28" s="74"/>
      <c r="E28" s="74"/>
      <c r="F28" s="74"/>
      <c r="G28" s="74"/>
      <c r="H28" s="112"/>
      <c r="I28" s="114"/>
      <c r="J28" s="117"/>
      <c r="K28" s="50" t="s">
        <v>61</v>
      </c>
    </row>
    <row r="29" spans="1:11" ht="18.75" x14ac:dyDescent="0.3">
      <c r="A29" s="16" t="s">
        <v>39</v>
      </c>
      <c r="B29" s="74"/>
      <c r="C29" s="77"/>
      <c r="D29" s="74">
        <v>50</v>
      </c>
      <c r="E29" s="74">
        <v>100</v>
      </c>
      <c r="F29" s="74"/>
      <c r="G29" s="74"/>
      <c r="H29" s="112"/>
      <c r="I29" s="114"/>
      <c r="J29" s="117"/>
      <c r="K29" s="50" t="s">
        <v>62</v>
      </c>
    </row>
    <row r="30" spans="1:11" ht="18.75" x14ac:dyDescent="0.3">
      <c r="A30" s="16" t="s">
        <v>40</v>
      </c>
      <c r="B30" s="74"/>
      <c r="C30" s="74"/>
      <c r="D30" s="74"/>
      <c r="E30" s="74"/>
      <c r="F30" s="74">
        <v>50</v>
      </c>
      <c r="G30" s="74"/>
      <c r="H30" s="112"/>
      <c r="I30" s="114"/>
      <c r="J30" s="117"/>
      <c r="K30" s="50" t="s">
        <v>63</v>
      </c>
    </row>
    <row r="31" spans="1:11" ht="18.75" x14ac:dyDescent="0.3">
      <c r="A31" s="16" t="s">
        <v>41</v>
      </c>
      <c r="B31" s="74"/>
      <c r="C31" s="74"/>
      <c r="D31" s="74"/>
      <c r="E31" s="74"/>
      <c r="F31" s="74"/>
      <c r="G31" s="74"/>
      <c r="H31" s="112"/>
      <c r="I31" s="114"/>
      <c r="J31" s="117"/>
      <c r="K31" s="50"/>
    </row>
    <row r="32" spans="1:11" ht="18.75" x14ac:dyDescent="0.3">
      <c r="A32" s="16" t="s">
        <v>42</v>
      </c>
      <c r="B32" s="74">
        <v>10</v>
      </c>
      <c r="C32" s="74">
        <v>10</v>
      </c>
      <c r="D32" s="74">
        <v>10</v>
      </c>
      <c r="E32" s="74">
        <v>10</v>
      </c>
      <c r="F32" s="74">
        <v>10</v>
      </c>
      <c r="G32" s="74">
        <v>10</v>
      </c>
      <c r="H32" s="112"/>
      <c r="I32" s="114"/>
      <c r="J32" s="117"/>
      <c r="K32" s="51" t="s">
        <v>64</v>
      </c>
    </row>
    <row r="33" spans="1:11" ht="16.5" customHeight="1" x14ac:dyDescent="0.3">
      <c r="A33" s="16" t="s">
        <v>43</v>
      </c>
      <c r="B33" s="78"/>
      <c r="C33" s="78"/>
      <c r="D33" s="78"/>
      <c r="E33" s="78"/>
      <c r="F33" s="78"/>
      <c r="G33" s="78"/>
      <c r="H33" s="113"/>
      <c r="I33" s="115"/>
      <c r="J33" s="118"/>
      <c r="K33" s="49"/>
    </row>
    <row r="34" spans="1:11" ht="18.75" x14ac:dyDescent="0.3">
      <c r="A34" s="14"/>
      <c r="B34" s="52">
        <f t="shared" ref="B34:G34" si="0">SUM(B18:B33)</f>
        <v>360</v>
      </c>
      <c r="C34" s="52">
        <f t="shared" si="0"/>
        <v>460</v>
      </c>
      <c r="D34" s="52">
        <f t="shared" si="0"/>
        <v>610</v>
      </c>
      <c r="E34" s="52">
        <f t="shared" si="0"/>
        <v>210</v>
      </c>
      <c r="F34" s="52">
        <f t="shared" si="0"/>
        <v>160</v>
      </c>
      <c r="G34" s="52">
        <f t="shared" si="0"/>
        <v>60</v>
      </c>
      <c r="H34" s="53">
        <f>J34-SUM(B34:G34)</f>
        <v>0</v>
      </c>
      <c r="I34" s="54">
        <f>SUM(B34:H34)</f>
        <v>1860</v>
      </c>
      <c r="J34" s="72">
        <v>1860</v>
      </c>
      <c r="K34" s="4"/>
    </row>
    <row r="35" spans="1:11" x14ac:dyDescent="0.25">
      <c r="A35" s="15"/>
      <c r="B35" s="10">
        <f>(B34/J34)*1</f>
        <v>0.19354838709677419</v>
      </c>
      <c r="C35" s="10">
        <f>(C34/J34)*1</f>
        <v>0.24731182795698925</v>
      </c>
      <c r="D35" s="10">
        <f>(D34/J34)*1</f>
        <v>0.32795698924731181</v>
      </c>
      <c r="E35" s="10">
        <f>(E34/J34)*1</f>
        <v>0.11290322580645161</v>
      </c>
      <c r="F35" s="10">
        <f>(F34/J34)*1</f>
        <v>8.6021505376344093E-2</v>
      </c>
      <c r="G35" s="10">
        <f>(G34/J34)*1</f>
        <v>3.2258064516129031E-2</v>
      </c>
      <c r="H35" s="11">
        <f>(H34/J34)*1</f>
        <v>0</v>
      </c>
      <c r="I35" s="12">
        <f>SUM(B35:H35)</f>
        <v>1</v>
      </c>
      <c r="J35" s="20">
        <f>(J34/J34)*1</f>
        <v>1</v>
      </c>
    </row>
    <row r="36" spans="1:11" x14ac:dyDescent="0.25">
      <c r="A36" s="32"/>
      <c r="B36" s="33"/>
      <c r="C36" s="33"/>
      <c r="D36" s="33"/>
      <c r="E36" s="33"/>
      <c r="F36" s="33"/>
      <c r="G36" s="33"/>
      <c r="H36" s="34"/>
      <c r="I36" s="35"/>
      <c r="J36" s="33"/>
      <c r="K36" s="32"/>
    </row>
    <row r="37" spans="1:11" x14ac:dyDescent="0.25">
      <c r="A37" s="87" t="s">
        <v>44</v>
      </c>
      <c r="B37" s="87"/>
      <c r="C37" s="87"/>
      <c r="D37" s="87"/>
      <c r="E37" s="87"/>
      <c r="F37" s="87"/>
      <c r="G37" s="87"/>
      <c r="H37" s="87"/>
      <c r="I37" s="87"/>
      <c r="J37" s="87"/>
      <c r="K37" s="88"/>
    </row>
    <row r="38" spans="1:1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36"/>
    </row>
    <row r="39" spans="1:11" ht="21" x14ac:dyDescent="0.35">
      <c r="A39" s="21" t="s">
        <v>15</v>
      </c>
      <c r="B39" s="41">
        <f>SUM(B34:C34)</f>
        <v>820</v>
      </c>
      <c r="C39" s="22">
        <f>(B39/J34)*1</f>
        <v>0.44086021505376344</v>
      </c>
      <c r="K39" s="37"/>
    </row>
    <row r="40" spans="1:11" ht="24" customHeight="1" x14ac:dyDescent="0.35">
      <c r="A40" s="89" t="s">
        <v>16</v>
      </c>
      <c r="B40" s="90"/>
      <c r="C40" s="91"/>
      <c r="D40" s="41">
        <f>SUM(D34:E34)</f>
        <v>820</v>
      </c>
      <c r="E40" s="26">
        <f>(D40/J34)*1</f>
        <v>0.44086021505376344</v>
      </c>
      <c r="F40" s="24"/>
      <c r="G40" s="25"/>
      <c r="I40" s="2"/>
      <c r="K40" s="37"/>
    </row>
    <row r="41" spans="1:11" ht="21" x14ac:dyDescent="0.35">
      <c r="A41" s="92" t="s">
        <v>17</v>
      </c>
      <c r="B41" s="93"/>
      <c r="C41" s="93"/>
      <c r="D41" s="93"/>
      <c r="E41" s="94"/>
      <c r="F41" s="42">
        <f>SUM(F34:G34)</f>
        <v>220</v>
      </c>
      <c r="G41" s="23">
        <f>(F41/J34)*1</f>
        <v>0.11827956989247312</v>
      </c>
      <c r="K41" s="37"/>
    </row>
    <row r="42" spans="1:11" ht="21" x14ac:dyDescent="0.35">
      <c r="A42" s="95" t="s">
        <v>45</v>
      </c>
      <c r="B42" s="96"/>
      <c r="C42" s="96"/>
      <c r="D42" s="96"/>
      <c r="E42" s="96"/>
      <c r="F42" s="96"/>
      <c r="G42" s="97"/>
      <c r="H42" s="43">
        <f>SUM(H34)</f>
        <v>0</v>
      </c>
      <c r="I42" s="28">
        <f>(H42/J34)*1</f>
        <v>0</v>
      </c>
      <c r="J42" s="27">
        <f>SUM(I42,G41,E40,C39)*1</f>
        <v>1</v>
      </c>
      <c r="K42" s="37"/>
    </row>
    <row r="43" spans="1:11" x14ac:dyDescent="0.25">
      <c r="K43" s="37"/>
    </row>
    <row r="44" spans="1:11" ht="21.75" customHeight="1" x14ac:dyDescent="0.35">
      <c r="A44" s="29" t="s">
        <v>46</v>
      </c>
      <c r="B44" s="83">
        <f>SUM(B39,D40)</f>
        <v>1640</v>
      </c>
      <c r="C44" s="98"/>
      <c r="D44" s="99">
        <f>(B44/J34)*1</f>
        <v>0.88172043010752688</v>
      </c>
      <c r="E44" s="100"/>
      <c r="K44" s="37"/>
    </row>
    <row r="45" spans="1:11" x14ac:dyDescent="0.25">
      <c r="K45" s="37"/>
    </row>
    <row r="46" spans="1:11" ht="21.75" customHeight="1" x14ac:dyDescent="0.35">
      <c r="A46" s="30" t="s">
        <v>47</v>
      </c>
      <c r="B46" s="83">
        <f>SUM(B34,D34,F34)</f>
        <v>1130</v>
      </c>
      <c r="C46" s="84"/>
      <c r="D46" s="85">
        <f>(B46/J34)*1</f>
        <v>0.60752688172043012</v>
      </c>
      <c r="E46" s="86"/>
      <c r="K46" s="37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8"/>
    </row>
  </sheetData>
  <protectedRanges>
    <protectedRange sqref="K18:K33" name="Bereich3 Bezugsquellen"/>
    <protectedRange sqref="B18:G33" name="Bereich Angaben zum Lebensmitteleinkauf nach Produktgruppen und Herkunft"/>
    <protectedRange sqref="J34" name="Bereich3 Gesamtsumme des Monatsbudgets für Lebensmittel für den angegeben Monat im Euro"/>
  </protectedRanges>
  <mergeCells count="23">
    <mergeCell ref="A37:K37"/>
    <mergeCell ref="B46:C46"/>
    <mergeCell ref="D46:E46"/>
    <mergeCell ref="B44:C44"/>
    <mergeCell ref="D44:E44"/>
    <mergeCell ref="A40:C40"/>
    <mergeCell ref="A41:E41"/>
    <mergeCell ref="A42:G42"/>
    <mergeCell ref="A15:K15"/>
    <mergeCell ref="A16:A17"/>
    <mergeCell ref="K16:K17"/>
    <mergeCell ref="I16:I33"/>
    <mergeCell ref="A1:K1"/>
    <mergeCell ref="B2:H2"/>
    <mergeCell ref="B4:C4"/>
    <mergeCell ref="B6:C6"/>
    <mergeCell ref="A14:K14"/>
    <mergeCell ref="B16:C16"/>
    <mergeCell ref="D16:E16"/>
    <mergeCell ref="F16:G16"/>
    <mergeCell ref="J16:J33"/>
    <mergeCell ref="G6:I6"/>
    <mergeCell ref="H16:H33"/>
  </mergeCells>
  <hyperlinks>
    <hyperlink ref="G6:I6" r:id="rId1" display="sonja.schnoell@˜salzburgschmeckt.at" xr:uid="{247D2308-09F0-41BF-BC4F-EFA43E0B6F58}"/>
  </hyperlinks>
  <pageMargins left="0.25" right="0.25" top="0.75" bottom="0.75" header="0.3" footer="0.3"/>
  <pageSetup paperSize="9" scale="35" fitToHeight="0" orientation="landscape" r:id="rId2"/>
  <rowBreaks count="1" manualBreakCount="1">
    <brk id="47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6651-0E6B-4749-845A-E840BFACF846}">
  <sheetPr>
    <pageSetUpPr fitToPage="1"/>
  </sheetPr>
  <dimension ref="A1:N46"/>
  <sheetViews>
    <sheetView zoomScale="66" zoomScaleNormal="66" workbookViewId="0">
      <selection activeCell="N47" sqref="A1:N47"/>
    </sheetView>
  </sheetViews>
  <sheetFormatPr baseColWidth="10" defaultColWidth="9.140625" defaultRowHeight="15" x14ac:dyDescent="0.25"/>
  <cols>
    <col min="1" max="1" width="32.85546875" customWidth="1"/>
    <col min="2" max="2" width="20" customWidth="1"/>
    <col min="3" max="3" width="21.5703125" bestFit="1" customWidth="1"/>
    <col min="4" max="6" width="20" customWidth="1"/>
    <col min="7" max="7" width="21.5703125" bestFit="1" customWidth="1"/>
    <col min="8" max="10" width="20" customWidth="1"/>
    <col min="11" max="11" width="70.85546875" customWidth="1"/>
  </cols>
  <sheetData>
    <row r="1" spans="1:14" s="31" customFormat="1" ht="19.5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19.5" customHeight="1" x14ac:dyDescent="0.25"/>
    <row r="4" spans="1:14" ht="19.5" customHeight="1" x14ac:dyDescent="0.25"/>
    <row r="6" spans="1:14" ht="19.5" customHeight="1" x14ac:dyDescent="0.25"/>
    <row r="16" spans="1:14" ht="15.75" customHeight="1" x14ac:dyDescent="0.25"/>
    <row r="18" ht="15" customHeight="1" x14ac:dyDescent="0.25"/>
    <row r="33" ht="16.5" customHeight="1" x14ac:dyDescent="0.25"/>
    <row r="40" ht="24" customHeight="1" x14ac:dyDescent="0.25"/>
    <row r="44" ht="21.75" customHeight="1" x14ac:dyDescent="0.25"/>
    <row r="46" ht="21.75" customHeight="1" x14ac:dyDescent="0.25"/>
  </sheetData>
  <sheetProtection algorithmName="SHA-512" hashValue="+gJ0ZWP7PdpoXdNrvSRmQ8pliaqJz4dNh5S4qlBgxvFef5K0vvlDS+nFMMCnv5F938QiQDwMonTkgqJhjf7fCw==" saltValue="u+t1dkHyHMXTKLjG+n2jfQ==" spinCount="100000" sheet="1" objects="1" scenarios="1"/>
  <pageMargins left="0.25" right="0.25" top="0.75" bottom="0.75" header="0.3" footer="0.3"/>
  <pageSetup paperSize="9" scale="3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9c34f4-6b7a-4678-9d5d-4d04da170c1f">
      <Terms xmlns="http://schemas.microsoft.com/office/infopath/2007/PartnerControls"/>
    </lcf76f155ced4ddcb4097134ff3c332f>
    <TaxCatchAll xmlns="e7e79f1e-5ef7-4710-af19-91a04b478fd5" xsi:nil="true"/>
    <Bild xmlns="2c9c34f4-6b7a-4678-9d5d-4d04da170c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CCC724C1542944B589AE5BAA7D24F2" ma:contentTypeVersion="20" ma:contentTypeDescription="Ein neues Dokument erstellen." ma:contentTypeScope="" ma:versionID="b48d064c03fa646934d3bcb92dd426ee">
  <xsd:schema xmlns:xsd="http://www.w3.org/2001/XMLSchema" xmlns:xs="http://www.w3.org/2001/XMLSchema" xmlns:p="http://schemas.microsoft.com/office/2006/metadata/properties" xmlns:ns2="2c9c34f4-6b7a-4678-9d5d-4d04da170c1f" xmlns:ns3="e7e79f1e-5ef7-4710-af19-91a04b478fd5" targetNamespace="http://schemas.microsoft.com/office/2006/metadata/properties" ma:root="true" ma:fieldsID="72e3eed6147da3ed73d30e544fc847fb" ns2:_="" ns3:_="">
    <xsd:import namespace="2c9c34f4-6b7a-4678-9d5d-4d04da170c1f"/>
    <xsd:import namespace="e7e79f1e-5ef7-4710-af19-91a04b47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Bil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c34f4-6b7a-4678-9d5d-4d04da170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b075ece3-a7f0-4a51-bb1a-cd4aa8c2eb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ild" ma:index="26" nillable="true" ma:displayName="Bild" ma:format="Thumbnail" ma:internalName="Bild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9f1e-5ef7-4710-af19-91a04b478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30ab87-34cd-4d72-bea2-f0c756dc9109}" ma:internalName="TaxCatchAll" ma:showField="CatchAllData" ma:web="e7e79f1e-5ef7-4710-af19-91a04b47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C83751-B6EA-47B0-9A94-C9102C0D2831}">
  <ds:schemaRefs>
    <ds:schemaRef ds:uri="http://schemas.microsoft.com/office/2006/metadata/properties"/>
    <ds:schemaRef ds:uri="http://schemas.microsoft.com/office/infopath/2007/PartnerControls"/>
    <ds:schemaRef ds:uri="2c9c34f4-6b7a-4678-9d5d-4d04da170c1f"/>
    <ds:schemaRef ds:uri="e7e79f1e-5ef7-4710-af19-91a04b478fd5"/>
  </ds:schemaRefs>
</ds:datastoreItem>
</file>

<file path=customXml/itemProps2.xml><?xml version="1.0" encoding="utf-8"?>
<ds:datastoreItem xmlns:ds="http://schemas.openxmlformats.org/officeDocument/2006/customXml" ds:itemID="{3420303B-3BC9-4012-89A3-7F4FCFC4E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9c34f4-6b7a-4678-9d5d-4d04da170c1f"/>
    <ds:schemaRef ds:uri="e7e79f1e-5ef7-4710-af19-91a04b478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D23243-A0F6-4471-9616-0BBCC4DDA8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Erhebung Bio Regional 2026</vt:lpstr>
      <vt:lpstr>Ausfüllhilfe</vt:lpstr>
      <vt:lpstr>Kennzeichnung bei Lebensmittel</vt:lpstr>
      <vt:lpstr>Ausfüllhilfe!Druckbereich</vt:lpstr>
      <vt:lpstr>'Erhebung Bio Regional 2026'!Druckbereich</vt:lpstr>
      <vt:lpstr>'Kennzeichnung bei Lebensmittel'!Druckbereich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Sonja Schnöll</cp:lastModifiedBy>
  <cp:revision/>
  <cp:lastPrinted>2026-02-26T15:07:22Z</cp:lastPrinted>
  <dcterms:created xsi:type="dcterms:W3CDTF">2024-10-03T08:48:09Z</dcterms:created>
  <dcterms:modified xsi:type="dcterms:W3CDTF">2026-03-05T07:48:44Z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0x010100EACCC724C1542944B589AE5BAA7D24F2</vt:lpwstr>
  </property>
  <property fmtid="{D5CDD505-2E9C-101B-9397-08002B2CF9AE}" pid="3" name="MediaServiceImageTags">
    <vt:lpwstr/>
  </property>
</Properties>
</file>